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aglen\Desktop\Desktop\"/>
    </mc:Choice>
  </mc:AlternateContent>
  <xr:revisionPtr revIDLastSave="0" documentId="8_{EC2C72E4-0C71-4FF1-BC49-FD8D0175E20B}" xr6:coauthVersionLast="47" xr6:coauthVersionMax="47" xr10:uidLastSave="{00000000-0000-0000-0000-000000000000}"/>
  <bookViews>
    <workbookView xWindow="2170" yWindow="330" windowWidth="16060" windowHeight="9750" xr2:uid="{00000000-000D-0000-FFFF-FFFF00000000}"/>
  </bookViews>
  <sheets>
    <sheet name="CALCULATOR" sheetId="3" r:id="rId1"/>
    <sheet name="EXAMPL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3" l="1"/>
  <c r="E35" i="3"/>
  <c r="E26" i="3"/>
  <c r="E17" i="3"/>
  <c r="F17" i="3"/>
  <c r="G17" i="3"/>
  <c r="H17" i="3"/>
  <c r="G8" i="3"/>
  <c r="E8" i="3"/>
  <c r="G35" i="3"/>
  <c r="D35" i="3"/>
  <c r="D26" i="3"/>
  <c r="D8" i="3"/>
  <c r="B25" i="3"/>
  <c r="F8" i="3"/>
  <c r="F35" i="3"/>
  <c r="F26" i="3"/>
  <c r="G26" i="3"/>
  <c r="H26" i="3"/>
  <c r="B31" i="3"/>
  <c r="B32" i="3"/>
  <c r="B33" i="3"/>
  <c r="B34" i="3"/>
  <c r="B30" i="3"/>
  <c r="B22" i="3"/>
  <c r="B23" i="3"/>
  <c r="B24" i="3"/>
  <c r="B13" i="3"/>
  <c r="B14" i="3"/>
  <c r="B15" i="3"/>
  <c r="B16" i="3"/>
  <c r="B12" i="3"/>
  <c r="B5" i="3"/>
  <c r="B6" i="3"/>
  <c r="B7" i="3"/>
  <c r="H8" i="3"/>
  <c r="B3" i="3"/>
  <c r="H40" i="3" l="1"/>
  <c r="G40" i="3"/>
  <c r="D40" i="3"/>
  <c r="F40" i="3"/>
  <c r="H71" i="2"/>
  <c r="G71" i="2"/>
  <c r="F71" i="2"/>
  <c r="E71" i="2"/>
  <c r="D71" i="2"/>
  <c r="E51" i="2"/>
  <c r="F51" i="2"/>
  <c r="G51" i="2"/>
  <c r="H51" i="2"/>
  <c r="D51" i="2"/>
  <c r="D42" i="2"/>
  <c r="D34" i="2"/>
  <c r="E26" i="2"/>
  <c r="F26" i="2"/>
  <c r="G26" i="2"/>
  <c r="H26" i="2"/>
  <c r="D26" i="2"/>
  <c r="E8" i="2"/>
  <c r="F8" i="2"/>
  <c r="G8" i="2"/>
  <c r="H8" i="2"/>
  <c r="D8" i="2"/>
  <c r="E17" i="2"/>
  <c r="F17" i="2"/>
  <c r="G17" i="2"/>
  <c r="H17" i="2"/>
  <c r="D17" i="2"/>
  <c r="B21" i="3"/>
  <c r="E40" i="3"/>
  <c r="D17" i="3"/>
  <c r="B4" i="3"/>
  <c r="H67" i="2" l="1"/>
  <c r="G67" i="2"/>
  <c r="F67" i="2"/>
  <c r="E67" i="2"/>
  <c r="D67" i="2"/>
  <c r="B66" i="2"/>
  <c r="B65" i="2"/>
  <c r="B64" i="2"/>
  <c r="B63" i="2"/>
  <c r="H59" i="2"/>
  <c r="G59" i="2"/>
  <c r="F59" i="2"/>
  <c r="E59" i="2"/>
  <c r="D59" i="2"/>
  <c r="B58" i="2"/>
  <c r="B57" i="2"/>
  <c r="B56" i="2"/>
  <c r="B55" i="2"/>
  <c r="B50" i="2"/>
  <c r="B49" i="2"/>
  <c r="B48" i="2"/>
  <c r="B47" i="2"/>
  <c r="B46" i="2"/>
  <c r="H42" i="2"/>
  <c r="G42" i="2"/>
  <c r="F42" i="2"/>
  <c r="E42" i="2"/>
  <c r="B41" i="2"/>
  <c r="B40" i="2"/>
  <c r="B39" i="2"/>
  <c r="B38" i="2"/>
  <c r="H34" i="2"/>
  <c r="G34" i="2"/>
  <c r="F34" i="2"/>
  <c r="E34" i="2"/>
  <c r="B33" i="2"/>
  <c r="B32" i="2"/>
  <c r="B31" i="2"/>
  <c r="B30" i="2"/>
  <c r="B25" i="2"/>
  <c r="B24" i="2"/>
  <c r="B23" i="2"/>
  <c r="B22" i="2"/>
  <c r="B21" i="2"/>
  <c r="B15" i="2"/>
  <c r="B14" i="2"/>
  <c r="B13" i="2"/>
  <c r="B12" i="2"/>
  <c r="B5" i="2"/>
  <c r="B4" i="2"/>
  <c r="B3" i="2"/>
</calcChain>
</file>

<file path=xl/sharedStrings.xml><?xml version="1.0" encoding="utf-8"?>
<sst xmlns="http://schemas.openxmlformats.org/spreadsheetml/2006/main" count="108" uniqueCount="30">
  <si>
    <t>Mon</t>
  </si>
  <si>
    <t>Tue</t>
  </si>
  <si>
    <t>Wed</t>
  </si>
  <si>
    <t>Thu</t>
  </si>
  <si>
    <t>Fri</t>
  </si>
  <si>
    <t>Ave</t>
  </si>
  <si>
    <t>Please note</t>
  </si>
  <si>
    <t>It is 1 serving per unique child per day (over 2 hours)</t>
  </si>
  <si>
    <t>This is from birth to preschool age</t>
  </si>
  <si>
    <t>THIS IS AN EXAMPLE- PLEASE INSERT YOUR OWN FIGURES ON SHEET1</t>
  </si>
  <si>
    <t>1. enter number of actual day to day unique eligible children</t>
  </si>
  <si>
    <t>AVERAGE SERVINGS REQUIRED FOR EACH DAY</t>
  </si>
  <si>
    <t>PLEASE USE THIS SPREADSHEET TO CALCULATE YOUR ANTICIPATED</t>
  </si>
  <si>
    <t>SEPT</t>
  </si>
  <si>
    <t>OCT</t>
  </si>
  <si>
    <t>NOV</t>
  </si>
  <si>
    <t>DEC</t>
  </si>
  <si>
    <t>JAN</t>
  </si>
  <si>
    <t>FEB</t>
  </si>
  <si>
    <t>MAR</t>
  </si>
  <si>
    <t>AUG</t>
  </si>
  <si>
    <t>We will pay out on average anticipated servings but will be looking for actual servings provided to provide to Scottish Government for reconcilliation</t>
  </si>
  <si>
    <t>2. DO NOTE TYPE IN BLACKED OUT BOXES</t>
  </si>
  <si>
    <t>3. include the figures for every day even if setting is closed</t>
  </si>
  <si>
    <t>4. on application form, list all closed dates (inclusive)</t>
  </si>
  <si>
    <t>5. use the figures in green at the bottom of the page to complete your anticipated average servings for each day on the application form</t>
  </si>
  <si>
    <t>APR</t>
  </si>
  <si>
    <t>MAY</t>
  </si>
  <si>
    <t>JUN</t>
  </si>
  <si>
    <t>JUL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</si>
</sst>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s>
  <fills count="8">
    <fill>
      <patternFill patternType="none"/>
    </fill>
    <fill>
      <patternFill patternType="gray125"/>
    </fill>
    <fill>
      <patternFill patternType="solid">
        <fgColor theme="3"/>
        <bgColor indexed="64"/>
      </patternFill>
    </fill>
    <fill>
      <patternFill patternType="solid">
        <fgColor theme="3" tint="0.39997558519241921"/>
        <bgColor indexed="64"/>
      </patternFill>
    </fill>
    <fill>
      <patternFill patternType="solid">
        <fgColor rgb="FF00B050"/>
        <bgColor indexed="64"/>
      </patternFill>
    </fill>
    <fill>
      <patternFill patternType="solid">
        <fgColor theme="6" tint="0.79998168889431442"/>
        <bgColor indexed="64"/>
      </patternFill>
    </fill>
    <fill>
      <patternFill patternType="solid">
        <fgColor rgb="FFFF0000"/>
        <bgColor indexed="64"/>
      </patternFill>
    </fill>
    <fill>
      <patternFill patternType="solid">
        <fgColor theme="2" tint="-0.74999237037263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14" fontId="0" fillId="0" borderId="0" xfId="0" applyNumberFormat="1"/>
    <xf numFmtId="14" fontId="1" fillId="0" borderId="0" xfId="0" applyNumberFormat="1" applyFont="1"/>
    <xf numFmtId="0" fontId="1" fillId="0" borderId="0" xfId="0" applyFont="1"/>
    <xf numFmtId="0" fontId="2" fillId="2" borderId="0" xfId="0" applyFont="1" applyFill="1"/>
    <xf numFmtId="0" fontId="2" fillId="3" borderId="0" xfId="0" applyFont="1" applyFill="1"/>
    <xf numFmtId="14" fontId="2" fillId="3" borderId="0" xfId="0" applyNumberFormat="1" applyFont="1" applyFill="1"/>
    <xf numFmtId="0" fontId="2" fillId="4" borderId="0" xfId="0" applyFont="1" applyFill="1"/>
    <xf numFmtId="0" fontId="0" fillId="5" borderId="1" xfId="0" applyFill="1" applyBorder="1"/>
    <xf numFmtId="0" fontId="2" fillId="6" borderId="0" xfId="0" applyFont="1" applyFill="1"/>
    <xf numFmtId="164" fontId="2" fillId="3" borderId="0" xfId="0" applyNumberFormat="1" applyFont="1" applyFill="1"/>
    <xf numFmtId="0" fontId="0" fillId="7" borderId="1" xfId="0" applyFill="1" applyBorder="1"/>
    <xf numFmtId="0" fontId="3" fillId="0" borderId="0" xfId="0" applyFont="1"/>
    <xf numFmtId="0" fontId="2"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C7327-2C2F-4DBF-B533-41BB2E7E6F02}">
  <dimension ref="A2:J40"/>
  <sheetViews>
    <sheetView tabSelected="1" zoomScale="110" zoomScaleNormal="110" workbookViewId="0">
      <selection activeCell="H35" sqref="H35"/>
    </sheetView>
  </sheetViews>
  <sheetFormatPr defaultRowHeight="14.5" x14ac:dyDescent="0.35"/>
  <cols>
    <col min="2" max="2" width="8" customWidth="1"/>
    <col min="3" max="3" width="11.54296875" bestFit="1" customWidth="1"/>
    <col min="10" max="10" width="53.7265625" customWidth="1"/>
  </cols>
  <sheetData>
    <row r="2" spans="1:10" x14ac:dyDescent="0.35">
      <c r="A2" s="3"/>
      <c r="D2" s="4" t="s">
        <v>0</v>
      </c>
      <c r="E2" s="4" t="s">
        <v>1</v>
      </c>
      <c r="F2" s="4" t="s">
        <v>2</v>
      </c>
      <c r="G2" s="4" t="s">
        <v>3</v>
      </c>
      <c r="H2" s="4" t="s">
        <v>4</v>
      </c>
    </row>
    <row r="3" spans="1:10" ht="15" customHeight="1" x14ac:dyDescent="0.35">
      <c r="A3" s="13" t="s">
        <v>26</v>
      </c>
      <c r="B3" s="5" t="str">
        <f t="shared" ref="B3:B34" si="0">TEXT(C3, "ddd")</f>
        <v>Wed</v>
      </c>
      <c r="C3" s="10">
        <v>46113</v>
      </c>
      <c r="D3" s="11"/>
      <c r="E3" s="11"/>
      <c r="F3" s="8"/>
      <c r="G3" s="8"/>
      <c r="H3" s="8"/>
      <c r="J3" s="3" t="s">
        <v>12</v>
      </c>
    </row>
    <row r="4" spans="1:10" x14ac:dyDescent="0.35">
      <c r="A4" s="13"/>
      <c r="B4" s="5" t="str">
        <f t="shared" si="0"/>
        <v>Mon</v>
      </c>
      <c r="C4" s="10">
        <v>46118</v>
      </c>
      <c r="D4" s="8"/>
      <c r="E4" s="8"/>
      <c r="F4" s="8"/>
      <c r="G4" s="8"/>
      <c r="H4" s="8"/>
      <c r="J4" s="3" t="s">
        <v>11</v>
      </c>
    </row>
    <row r="5" spans="1:10" x14ac:dyDescent="0.35">
      <c r="A5" s="13"/>
      <c r="B5" s="5" t="str">
        <f t="shared" si="0"/>
        <v>Mon</v>
      </c>
      <c r="C5" s="10">
        <v>46125</v>
      </c>
      <c r="D5" s="8"/>
      <c r="E5" s="8"/>
      <c r="F5" s="8"/>
      <c r="G5" s="8"/>
      <c r="H5" s="8"/>
    </row>
    <row r="6" spans="1:10" x14ac:dyDescent="0.35">
      <c r="A6" s="13"/>
      <c r="B6" s="5" t="str">
        <f t="shared" si="0"/>
        <v>Mon</v>
      </c>
      <c r="C6" s="10">
        <v>46132</v>
      </c>
      <c r="D6" s="8"/>
      <c r="E6" s="8"/>
      <c r="F6" s="8"/>
      <c r="G6" s="8"/>
      <c r="H6" s="8"/>
    </row>
    <row r="7" spans="1:10" x14ac:dyDescent="0.35">
      <c r="A7" s="13"/>
      <c r="B7" s="5" t="str">
        <f t="shared" si="0"/>
        <v>Mon</v>
      </c>
      <c r="C7" s="10">
        <v>46139</v>
      </c>
      <c r="D7" s="8"/>
      <c r="E7" s="8"/>
      <c r="F7" s="8"/>
      <c r="G7" s="8"/>
      <c r="H7" s="11"/>
      <c r="J7" t="s">
        <v>10</v>
      </c>
    </row>
    <row r="8" spans="1:10" x14ac:dyDescent="0.35">
      <c r="A8" s="3"/>
      <c r="B8" s="3"/>
      <c r="C8" s="2" t="s">
        <v>5</v>
      </c>
      <c r="D8" s="12">
        <f>ROUND(SUM(D4:D7)/4,0)</f>
        <v>0</v>
      </c>
      <c r="E8" s="12">
        <f>ROUND(SUM(E4:E7)/4,0)</f>
        <v>0</v>
      </c>
      <c r="F8" s="12">
        <f t="shared" ref="F8" si="1">ROUND(SUM(F3:F7)/5,0)</f>
        <v>0</v>
      </c>
      <c r="G8" s="12">
        <f>ROUND(SUM(G3:G7)/5,0)</f>
        <v>0</v>
      </c>
      <c r="H8" s="12">
        <f t="shared" ref="H8" si="2">ROUND(SUM(H3:H6)/4,0)</f>
        <v>0</v>
      </c>
      <c r="J8" t="s">
        <v>22</v>
      </c>
    </row>
    <row r="9" spans="1:10" x14ac:dyDescent="0.35">
      <c r="A9" s="3"/>
      <c r="C9" s="1"/>
      <c r="J9" t="s">
        <v>23</v>
      </c>
    </row>
    <row r="10" spans="1:10" x14ac:dyDescent="0.35">
      <c r="A10" s="3"/>
      <c r="C10" s="1"/>
      <c r="J10" t="s">
        <v>24</v>
      </c>
    </row>
    <row r="11" spans="1:10" x14ac:dyDescent="0.35">
      <c r="A11" s="3"/>
      <c r="C11" s="1"/>
      <c r="D11" s="4" t="s">
        <v>0</v>
      </c>
      <c r="E11" s="4" t="s">
        <v>1</v>
      </c>
      <c r="F11" s="4" t="s">
        <v>2</v>
      </c>
      <c r="G11" s="4" t="s">
        <v>3</v>
      </c>
      <c r="H11" s="4" t="s">
        <v>4</v>
      </c>
      <c r="J11" t="s">
        <v>25</v>
      </c>
    </row>
    <row r="12" spans="1:10" x14ac:dyDescent="0.35">
      <c r="A12" s="13" t="s">
        <v>27</v>
      </c>
      <c r="B12" s="5" t="str">
        <f t="shared" si="0"/>
        <v>Fri</v>
      </c>
      <c r="C12" s="6">
        <v>46143</v>
      </c>
      <c r="D12" s="11"/>
      <c r="E12" s="11"/>
      <c r="F12" s="11"/>
      <c r="G12" s="11"/>
      <c r="H12" s="8"/>
    </row>
    <row r="13" spans="1:10" x14ac:dyDescent="0.35">
      <c r="A13" s="13"/>
      <c r="B13" s="5" t="str">
        <f t="shared" si="0"/>
        <v>Mon</v>
      </c>
      <c r="C13" s="6">
        <v>46146</v>
      </c>
      <c r="D13" s="8"/>
      <c r="E13" s="8"/>
      <c r="F13" s="8"/>
      <c r="G13" s="8"/>
      <c r="H13" s="8"/>
    </row>
    <row r="14" spans="1:10" ht="15" customHeight="1" x14ac:dyDescent="0.35">
      <c r="A14" s="13"/>
      <c r="B14" s="5" t="str">
        <f t="shared" si="0"/>
        <v>Mon</v>
      </c>
      <c r="C14" s="6">
        <v>46153</v>
      </c>
      <c r="D14" s="8"/>
      <c r="E14" s="8"/>
      <c r="F14" s="8"/>
      <c r="G14" s="8"/>
      <c r="H14" s="8"/>
    </row>
    <row r="15" spans="1:10" x14ac:dyDescent="0.35">
      <c r="A15" s="13"/>
      <c r="B15" s="5" t="str">
        <f t="shared" si="0"/>
        <v>Mon</v>
      </c>
      <c r="C15" s="6">
        <v>46160</v>
      </c>
      <c r="D15" s="8"/>
      <c r="E15" s="8"/>
      <c r="F15" s="8"/>
      <c r="G15" s="8"/>
      <c r="H15" s="8"/>
      <c r="J15" s="3" t="s">
        <v>6</v>
      </c>
    </row>
    <row r="16" spans="1:10" x14ac:dyDescent="0.35">
      <c r="A16" s="13"/>
      <c r="B16" s="5" t="str">
        <f t="shared" si="0"/>
        <v>Mon</v>
      </c>
      <c r="C16" s="6">
        <v>46167</v>
      </c>
      <c r="D16" s="8"/>
      <c r="E16" s="8"/>
      <c r="F16" s="8"/>
      <c r="G16" s="8"/>
      <c r="H16" s="8"/>
      <c r="J16" t="s">
        <v>7</v>
      </c>
    </row>
    <row r="17" spans="1:10" x14ac:dyDescent="0.35">
      <c r="A17" s="3"/>
      <c r="C17" s="2" t="s">
        <v>5</v>
      </c>
      <c r="D17" s="12">
        <f>ROUND(SUM(D13:D16)/4,0)</f>
        <v>0</v>
      </c>
      <c r="E17" s="12">
        <f t="shared" ref="E17:G17" si="3">ROUND(SUM(E13:E16)/4,0)</f>
        <v>0</v>
      </c>
      <c r="F17" s="12">
        <f t="shared" si="3"/>
        <v>0</v>
      </c>
      <c r="G17" s="12">
        <f t="shared" si="3"/>
        <v>0</v>
      </c>
      <c r="H17" s="12">
        <f>ROUND(SUM(H12:H16)/5,0)</f>
        <v>0</v>
      </c>
      <c r="J17" t="s">
        <v>8</v>
      </c>
    </row>
    <row r="18" spans="1:10" x14ac:dyDescent="0.35">
      <c r="A18" s="3"/>
      <c r="C18" s="1"/>
      <c r="J18" t="s">
        <v>21</v>
      </c>
    </row>
    <row r="19" spans="1:10" x14ac:dyDescent="0.35">
      <c r="A19" s="3"/>
      <c r="C19" s="1"/>
    </row>
    <row r="20" spans="1:10" x14ac:dyDescent="0.35">
      <c r="A20" s="3"/>
      <c r="C20" s="1"/>
      <c r="D20" s="4" t="s">
        <v>0</v>
      </c>
      <c r="E20" s="4" t="s">
        <v>1</v>
      </c>
      <c r="F20" s="4" t="s">
        <v>2</v>
      </c>
      <c r="G20" s="4" t="s">
        <v>3</v>
      </c>
      <c r="H20" s="4" t="s">
        <v>4</v>
      </c>
    </row>
    <row r="21" spans="1:10" x14ac:dyDescent="0.35">
      <c r="A21" s="13" t="s">
        <v>28</v>
      </c>
      <c r="B21" s="5" t="str">
        <f t="shared" si="0"/>
        <v>Mon</v>
      </c>
      <c r="C21" s="6">
        <v>46174</v>
      </c>
      <c r="D21" s="8"/>
      <c r="E21" s="8"/>
      <c r="F21" s="8"/>
      <c r="G21" s="8"/>
      <c r="H21" s="8"/>
    </row>
    <row r="22" spans="1:10" x14ac:dyDescent="0.35">
      <c r="A22" s="13"/>
      <c r="B22" s="5" t="str">
        <f t="shared" si="0"/>
        <v>Mon</v>
      </c>
      <c r="C22" s="6">
        <v>46181</v>
      </c>
      <c r="D22" s="8"/>
      <c r="E22" s="8"/>
      <c r="F22" s="8"/>
      <c r="G22" s="8"/>
      <c r="H22" s="8"/>
    </row>
    <row r="23" spans="1:10" x14ac:dyDescent="0.35">
      <c r="A23" s="13"/>
      <c r="B23" s="5" t="str">
        <f t="shared" si="0"/>
        <v>Mon</v>
      </c>
      <c r="C23" s="6">
        <v>46188</v>
      </c>
      <c r="D23" s="8"/>
      <c r="E23" s="8"/>
      <c r="F23" s="8"/>
      <c r="G23" s="8"/>
      <c r="H23" s="8"/>
    </row>
    <row r="24" spans="1:10" x14ac:dyDescent="0.35">
      <c r="A24" s="13"/>
      <c r="B24" s="5" t="str">
        <f t="shared" si="0"/>
        <v>Mon</v>
      </c>
      <c r="C24" s="6">
        <v>46195</v>
      </c>
      <c r="D24" s="8"/>
      <c r="E24" s="8"/>
      <c r="F24" s="8"/>
      <c r="G24" s="8"/>
      <c r="H24" s="8"/>
    </row>
    <row r="25" spans="1:10" x14ac:dyDescent="0.35">
      <c r="A25" s="13"/>
      <c r="B25" s="5" t="str">
        <f t="shared" ref="B25" si="4">TEXT(C25, "ddd")</f>
        <v>Mon</v>
      </c>
      <c r="C25" s="6">
        <v>46202</v>
      </c>
      <c r="D25" s="8"/>
      <c r="E25" s="8"/>
      <c r="F25" s="11"/>
      <c r="G25" s="11"/>
      <c r="H25" s="11"/>
    </row>
    <row r="26" spans="1:10" x14ac:dyDescent="0.35">
      <c r="A26" s="3"/>
      <c r="C26" s="2" t="s">
        <v>5</v>
      </c>
      <c r="D26" s="12">
        <f>ROUND(SUM(D21:D25)/5,0)</f>
        <v>0</v>
      </c>
      <c r="E26" s="12">
        <f>ROUND(SUM(E21:E25)/5,0)</f>
        <v>0</v>
      </c>
      <c r="F26" s="12">
        <f t="shared" ref="F26:H26" si="5">ROUND(SUM(F21:F24)/4,0)</f>
        <v>0</v>
      </c>
      <c r="G26" s="12">
        <f t="shared" si="5"/>
        <v>0</v>
      </c>
      <c r="H26" s="12">
        <f t="shared" si="5"/>
        <v>0</v>
      </c>
    </row>
    <row r="27" spans="1:10" x14ac:dyDescent="0.35">
      <c r="A27" s="3"/>
      <c r="C27" s="1"/>
    </row>
    <row r="28" spans="1:10" x14ac:dyDescent="0.35">
      <c r="A28" s="3"/>
      <c r="C28" s="1"/>
    </row>
    <row r="29" spans="1:10" x14ac:dyDescent="0.35">
      <c r="A29" s="3"/>
      <c r="C29" s="1"/>
      <c r="D29" s="4" t="s">
        <v>0</v>
      </c>
      <c r="E29" s="4" t="s">
        <v>1</v>
      </c>
      <c r="F29" s="4" t="s">
        <v>2</v>
      </c>
      <c r="G29" s="4" t="s">
        <v>3</v>
      </c>
      <c r="H29" s="4" t="s">
        <v>4</v>
      </c>
    </row>
    <row r="30" spans="1:10" x14ac:dyDescent="0.35">
      <c r="A30" s="13" t="s">
        <v>29</v>
      </c>
      <c r="B30" s="5" t="str">
        <f t="shared" si="0"/>
        <v>Wed</v>
      </c>
      <c r="C30" s="6">
        <v>46204</v>
      </c>
      <c r="D30" s="11"/>
      <c r="E30" s="11"/>
      <c r="F30" s="8"/>
      <c r="G30" s="8"/>
      <c r="H30" s="8"/>
    </row>
    <row r="31" spans="1:10" x14ac:dyDescent="0.35">
      <c r="A31" s="13"/>
      <c r="B31" s="5" t="str">
        <f t="shared" si="0"/>
        <v>Mon</v>
      </c>
      <c r="C31" s="6">
        <v>46209</v>
      </c>
      <c r="D31" s="8"/>
      <c r="E31" s="8"/>
      <c r="F31" s="8"/>
      <c r="G31" s="8"/>
      <c r="H31" s="8"/>
    </row>
    <row r="32" spans="1:10" x14ac:dyDescent="0.35">
      <c r="A32" s="13"/>
      <c r="B32" s="5" t="str">
        <f t="shared" si="0"/>
        <v>Mon</v>
      </c>
      <c r="C32" s="6">
        <v>46216</v>
      </c>
      <c r="D32" s="8"/>
      <c r="E32" s="8"/>
      <c r="F32" s="8"/>
      <c r="G32" s="8"/>
      <c r="H32" s="8"/>
    </row>
    <row r="33" spans="1:8" x14ac:dyDescent="0.35">
      <c r="A33" s="13"/>
      <c r="B33" s="5" t="str">
        <f t="shared" si="0"/>
        <v>Mon</v>
      </c>
      <c r="C33" s="6">
        <v>46223</v>
      </c>
      <c r="D33" s="8"/>
      <c r="E33" s="8"/>
      <c r="F33" s="8"/>
      <c r="G33" s="8"/>
      <c r="H33" s="8"/>
    </row>
    <row r="34" spans="1:8" x14ac:dyDescent="0.35">
      <c r="A34" s="13"/>
      <c r="B34" s="5" t="str">
        <f t="shared" si="0"/>
        <v>Mon</v>
      </c>
      <c r="C34" s="6">
        <v>46230</v>
      </c>
      <c r="D34" s="8"/>
      <c r="E34" s="8"/>
      <c r="F34" s="8"/>
      <c r="G34" s="8"/>
      <c r="H34" s="8"/>
    </row>
    <row r="35" spans="1:8" x14ac:dyDescent="0.35">
      <c r="A35" s="3"/>
      <c r="C35" s="2" t="s">
        <v>5</v>
      </c>
      <c r="D35" s="12">
        <f>ROUND(SUM(D31:D34)/4,0)</f>
        <v>0</v>
      </c>
      <c r="E35" s="12">
        <f>ROUND(SUM(E31:E34)/4,0)</f>
        <v>0</v>
      </c>
      <c r="F35" s="12">
        <f t="shared" ref="F35" si="6">ROUND(SUM(F30:F34)/5,0)</f>
        <v>0</v>
      </c>
      <c r="G35" s="12">
        <f>ROUND(SUM(G30:G34)/5,0)</f>
        <v>0</v>
      </c>
      <c r="H35" s="12">
        <f>ROUND(SUM(H30:H34)/5,0)</f>
        <v>0</v>
      </c>
    </row>
    <row r="36" spans="1:8" x14ac:dyDescent="0.35">
      <c r="A36" s="3"/>
      <c r="C36" s="2"/>
      <c r="D36" s="3"/>
      <c r="E36" s="3"/>
      <c r="F36" s="3"/>
      <c r="G36" s="3"/>
      <c r="H36" s="3"/>
    </row>
    <row r="37" spans="1:8" x14ac:dyDescent="0.35">
      <c r="A37" s="3"/>
      <c r="C37" s="2"/>
      <c r="D37" s="3"/>
      <c r="E37" s="3"/>
      <c r="F37" s="3"/>
      <c r="G37" s="3"/>
      <c r="H37" s="3"/>
    </row>
    <row r="38" spans="1:8" x14ac:dyDescent="0.35">
      <c r="A38" s="3"/>
      <c r="C38" s="2"/>
      <c r="D38" s="3"/>
      <c r="E38" s="3"/>
      <c r="F38" s="3"/>
      <c r="G38" s="3"/>
      <c r="H38" s="3"/>
    </row>
    <row r="39" spans="1:8" x14ac:dyDescent="0.35">
      <c r="A39" s="3"/>
      <c r="D39" s="3" t="s">
        <v>0</v>
      </c>
      <c r="E39" s="3" t="s">
        <v>1</v>
      </c>
      <c r="F39" s="3" t="s">
        <v>2</v>
      </c>
      <c r="G39" s="3" t="s">
        <v>3</v>
      </c>
      <c r="H39" s="3" t="s">
        <v>4</v>
      </c>
    </row>
    <row r="40" spans="1:8" x14ac:dyDescent="0.35">
      <c r="A40" s="3"/>
      <c r="D40" s="7">
        <f>ROUND(SUM((D8+D17+D26+D35)/4),0)</f>
        <v>0</v>
      </c>
      <c r="E40" s="7">
        <f t="shared" ref="E40:G40" si="7">ROUND(SUM((E8+E17+E26+E35)/4),0)</f>
        <v>0</v>
      </c>
      <c r="F40" s="7">
        <f t="shared" si="7"/>
        <v>0</v>
      </c>
      <c r="G40" s="7">
        <f t="shared" si="7"/>
        <v>0</v>
      </c>
      <c r="H40" s="7">
        <f>ROUND(SUM((H8+H17+H26+H35)/4),0)</f>
        <v>0</v>
      </c>
    </row>
  </sheetData>
  <mergeCells count="4">
    <mergeCell ref="A3:A7"/>
    <mergeCell ref="A30:A34"/>
    <mergeCell ref="A12:A16"/>
    <mergeCell ref="A21:A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71"/>
  <sheetViews>
    <sheetView zoomScale="110" zoomScaleNormal="110" workbookViewId="0">
      <selection activeCell="I27" sqref="I27"/>
    </sheetView>
  </sheetViews>
  <sheetFormatPr defaultRowHeight="14.5" x14ac:dyDescent="0.35"/>
  <cols>
    <col min="1" max="1" width="9.1796875" style="3"/>
    <col min="3" max="3" width="11.54296875" bestFit="1" customWidth="1"/>
    <col min="11" max="11" width="64" bestFit="1" customWidth="1"/>
  </cols>
  <sheetData>
    <row r="1" spans="1:11" x14ac:dyDescent="0.35">
      <c r="A1"/>
    </row>
    <row r="2" spans="1:11" x14ac:dyDescent="0.35">
      <c r="D2" s="4" t="s">
        <v>0</v>
      </c>
      <c r="E2" s="4" t="s">
        <v>1</v>
      </c>
      <c r="F2" s="4" t="s">
        <v>2</v>
      </c>
      <c r="G2" s="4" t="s">
        <v>3</v>
      </c>
      <c r="H2" s="4" t="s">
        <v>4</v>
      </c>
      <c r="K2" s="9" t="s">
        <v>9</v>
      </c>
    </row>
    <row r="3" spans="1:11" ht="15" customHeight="1" x14ac:dyDescent="0.35">
      <c r="A3" s="13" t="s">
        <v>20</v>
      </c>
      <c r="B3" s="5" t="str">
        <f>TEXT(C3, "ddd")</f>
        <v>Mon</v>
      </c>
      <c r="C3" s="10">
        <v>45138</v>
      </c>
      <c r="D3" s="8">
        <v>88</v>
      </c>
      <c r="E3" s="8">
        <v>87</v>
      </c>
      <c r="F3" s="8">
        <v>85</v>
      </c>
      <c r="G3" s="8">
        <v>88</v>
      </c>
      <c r="H3" s="8">
        <v>83</v>
      </c>
    </row>
    <row r="4" spans="1:11" x14ac:dyDescent="0.35">
      <c r="A4" s="13"/>
      <c r="B4" s="5" t="str">
        <f t="shared" ref="B4:B33" si="0">TEXT(C4, "ddd")</f>
        <v>Mon</v>
      </c>
      <c r="C4" s="10">
        <v>45145</v>
      </c>
      <c r="D4" s="8">
        <v>88</v>
      </c>
      <c r="E4" s="8">
        <v>87</v>
      </c>
      <c r="F4" s="8">
        <v>85</v>
      </c>
      <c r="G4" s="8">
        <v>88</v>
      </c>
      <c r="H4" s="8">
        <v>83</v>
      </c>
    </row>
    <row r="5" spans="1:11" x14ac:dyDescent="0.35">
      <c r="A5" s="13"/>
      <c r="B5" s="5" t="str">
        <f t="shared" si="0"/>
        <v>Mon</v>
      </c>
      <c r="C5" s="10">
        <v>45152</v>
      </c>
      <c r="D5" s="8">
        <v>88</v>
      </c>
      <c r="E5" s="8">
        <v>87</v>
      </c>
      <c r="F5" s="8">
        <v>85</v>
      </c>
      <c r="G5" s="8">
        <v>88</v>
      </c>
      <c r="H5" s="8">
        <v>83</v>
      </c>
    </row>
    <row r="6" spans="1:11" x14ac:dyDescent="0.35">
      <c r="A6" s="13"/>
      <c r="B6" s="5" t="s">
        <v>0</v>
      </c>
      <c r="C6" s="10">
        <v>45159</v>
      </c>
      <c r="D6" s="8">
        <v>88</v>
      </c>
      <c r="E6" s="8">
        <v>87</v>
      </c>
      <c r="F6" s="8">
        <v>85</v>
      </c>
      <c r="G6" s="8">
        <v>88</v>
      </c>
      <c r="H6" s="8">
        <v>83</v>
      </c>
    </row>
    <row r="7" spans="1:11" x14ac:dyDescent="0.35">
      <c r="A7" s="13"/>
      <c r="B7" s="5" t="s">
        <v>0</v>
      </c>
      <c r="C7" s="10">
        <v>45166</v>
      </c>
      <c r="D7" s="8">
        <v>88</v>
      </c>
      <c r="E7" s="8">
        <v>87</v>
      </c>
      <c r="F7" s="8">
        <v>85</v>
      </c>
      <c r="G7" s="8">
        <v>88</v>
      </c>
      <c r="H7" s="8">
        <v>83</v>
      </c>
    </row>
    <row r="8" spans="1:11" x14ac:dyDescent="0.35">
      <c r="B8" s="3"/>
      <c r="C8" s="2" t="s">
        <v>5</v>
      </c>
      <c r="D8" s="3">
        <f>ROUND(SUM(D3:D7)/5,0)</f>
        <v>88</v>
      </c>
      <c r="E8" s="3">
        <f t="shared" ref="E8:H8" si="1">ROUND(SUM(E3:E7)/5,0)</f>
        <v>87</v>
      </c>
      <c r="F8" s="3">
        <f t="shared" si="1"/>
        <v>85</v>
      </c>
      <c r="G8" s="3">
        <f t="shared" si="1"/>
        <v>88</v>
      </c>
      <c r="H8" s="3">
        <f t="shared" si="1"/>
        <v>83</v>
      </c>
    </row>
    <row r="9" spans="1:11" x14ac:dyDescent="0.35">
      <c r="C9" s="1"/>
    </row>
    <row r="10" spans="1:11" x14ac:dyDescent="0.35">
      <c r="C10" s="1"/>
    </row>
    <row r="11" spans="1:11" ht="15" customHeight="1" x14ac:dyDescent="0.35">
      <c r="C11" s="1"/>
      <c r="D11" s="4" t="s">
        <v>0</v>
      </c>
      <c r="E11" s="4" t="s">
        <v>1</v>
      </c>
      <c r="F11" s="4" t="s">
        <v>2</v>
      </c>
      <c r="G11" s="4" t="s">
        <v>3</v>
      </c>
      <c r="H11" s="4" t="s">
        <v>4</v>
      </c>
    </row>
    <row r="12" spans="1:11" x14ac:dyDescent="0.35">
      <c r="A12" s="13" t="s">
        <v>13</v>
      </c>
      <c r="B12" s="5" t="str">
        <f t="shared" si="0"/>
        <v>Mon</v>
      </c>
      <c r="C12" s="6">
        <v>45173</v>
      </c>
      <c r="D12" s="8">
        <v>88</v>
      </c>
      <c r="E12" s="8">
        <v>87</v>
      </c>
      <c r="F12" s="8">
        <v>85</v>
      </c>
      <c r="G12" s="8">
        <v>88</v>
      </c>
      <c r="H12" s="8">
        <v>83</v>
      </c>
    </row>
    <row r="13" spans="1:11" x14ac:dyDescent="0.35">
      <c r="A13" s="13"/>
      <c r="B13" s="5" t="str">
        <f t="shared" si="0"/>
        <v>Mon</v>
      </c>
      <c r="C13" s="6">
        <v>45180</v>
      </c>
      <c r="D13" s="8">
        <v>88</v>
      </c>
      <c r="E13" s="8">
        <v>87</v>
      </c>
      <c r="F13" s="8">
        <v>85</v>
      </c>
      <c r="G13" s="8">
        <v>88</v>
      </c>
      <c r="H13" s="8">
        <v>83</v>
      </c>
    </row>
    <row r="14" spans="1:11" x14ac:dyDescent="0.35">
      <c r="A14" s="13"/>
      <c r="B14" s="5" t="str">
        <f t="shared" si="0"/>
        <v>Mon</v>
      </c>
      <c r="C14" s="6">
        <v>45187</v>
      </c>
      <c r="D14" s="8">
        <v>88</v>
      </c>
      <c r="E14" s="8">
        <v>87</v>
      </c>
      <c r="F14" s="8">
        <v>85</v>
      </c>
      <c r="G14" s="8">
        <v>88</v>
      </c>
      <c r="H14" s="8">
        <v>83</v>
      </c>
    </row>
    <row r="15" spans="1:11" x14ac:dyDescent="0.35">
      <c r="A15" s="13"/>
      <c r="B15" s="5" t="str">
        <f t="shared" si="0"/>
        <v>Mon</v>
      </c>
      <c r="C15" s="6">
        <v>45194</v>
      </c>
      <c r="D15" s="8">
        <v>88</v>
      </c>
      <c r="E15" s="8">
        <v>87</v>
      </c>
      <c r="F15" s="8">
        <v>85</v>
      </c>
      <c r="G15" s="8">
        <v>88</v>
      </c>
      <c r="H15" s="8">
        <v>83</v>
      </c>
    </row>
    <row r="16" spans="1:11" x14ac:dyDescent="0.35">
      <c r="A16" s="13"/>
      <c r="B16" s="5"/>
      <c r="C16" s="6"/>
      <c r="D16" s="8"/>
      <c r="E16" s="8"/>
      <c r="F16" s="8"/>
      <c r="G16" s="8"/>
      <c r="H16" s="8"/>
    </row>
    <row r="17" spans="1:8" x14ac:dyDescent="0.35">
      <c r="C17" s="2" t="s">
        <v>5</v>
      </c>
      <c r="D17" s="3">
        <f>ROUND(SUM(D12:D16)/4,0)</f>
        <v>88</v>
      </c>
      <c r="E17" s="3">
        <f t="shared" ref="E17:H17" si="2">ROUND(SUM(E12:E16)/4,0)</f>
        <v>87</v>
      </c>
      <c r="F17" s="3">
        <f t="shared" si="2"/>
        <v>85</v>
      </c>
      <c r="G17" s="3">
        <f t="shared" si="2"/>
        <v>88</v>
      </c>
      <c r="H17" s="3">
        <f t="shared" si="2"/>
        <v>83</v>
      </c>
    </row>
    <row r="18" spans="1:8" x14ac:dyDescent="0.35">
      <c r="C18" s="1"/>
    </row>
    <row r="19" spans="1:8" x14ac:dyDescent="0.35">
      <c r="C19" s="1"/>
    </row>
    <row r="20" spans="1:8" x14ac:dyDescent="0.35">
      <c r="C20" s="1"/>
      <c r="D20" s="4" t="s">
        <v>0</v>
      </c>
      <c r="E20" s="4" t="s">
        <v>1</v>
      </c>
      <c r="F20" s="4" t="s">
        <v>2</v>
      </c>
      <c r="G20" s="4" t="s">
        <v>3</v>
      </c>
      <c r="H20" s="4" t="s">
        <v>4</v>
      </c>
    </row>
    <row r="21" spans="1:8" x14ac:dyDescent="0.35">
      <c r="A21" s="13" t="s">
        <v>14</v>
      </c>
      <c r="B21" s="5" t="str">
        <f t="shared" si="0"/>
        <v>Mon</v>
      </c>
      <c r="C21" s="6">
        <v>45201</v>
      </c>
      <c r="D21" s="8">
        <v>88</v>
      </c>
      <c r="E21" s="8">
        <v>87</v>
      </c>
      <c r="F21" s="8">
        <v>85</v>
      </c>
      <c r="G21" s="8">
        <v>88</v>
      </c>
      <c r="H21" s="8">
        <v>83</v>
      </c>
    </row>
    <row r="22" spans="1:8" x14ac:dyDescent="0.35">
      <c r="A22" s="13"/>
      <c r="B22" s="5" t="str">
        <f t="shared" si="0"/>
        <v>Mon</v>
      </c>
      <c r="C22" s="6">
        <v>45208</v>
      </c>
      <c r="D22" s="8">
        <v>88</v>
      </c>
      <c r="E22" s="8">
        <v>87</v>
      </c>
      <c r="F22" s="8">
        <v>85</v>
      </c>
      <c r="G22" s="8">
        <v>88</v>
      </c>
      <c r="H22" s="8">
        <v>83</v>
      </c>
    </row>
    <row r="23" spans="1:8" x14ac:dyDescent="0.35">
      <c r="A23" s="13"/>
      <c r="B23" s="5" t="str">
        <f t="shared" si="0"/>
        <v>Mon</v>
      </c>
      <c r="C23" s="6">
        <v>45215</v>
      </c>
      <c r="D23" s="8">
        <v>88</v>
      </c>
      <c r="E23" s="8">
        <v>87</v>
      </c>
      <c r="F23" s="8">
        <v>85</v>
      </c>
      <c r="G23" s="8">
        <v>88</v>
      </c>
      <c r="H23" s="8">
        <v>83</v>
      </c>
    </row>
    <row r="24" spans="1:8" x14ac:dyDescent="0.35">
      <c r="A24" s="13"/>
      <c r="B24" s="5" t="str">
        <f t="shared" si="0"/>
        <v>Mon</v>
      </c>
      <c r="C24" s="6">
        <v>45222</v>
      </c>
      <c r="D24" s="8">
        <v>88</v>
      </c>
      <c r="E24" s="8">
        <v>87</v>
      </c>
      <c r="F24" s="8">
        <v>85</v>
      </c>
      <c r="G24" s="8">
        <v>88</v>
      </c>
      <c r="H24" s="8">
        <v>83</v>
      </c>
    </row>
    <row r="25" spans="1:8" x14ac:dyDescent="0.35">
      <c r="A25" s="13"/>
      <c r="B25" s="5" t="str">
        <f t="shared" si="0"/>
        <v>Mon</v>
      </c>
      <c r="C25" s="6">
        <v>45229</v>
      </c>
      <c r="D25" s="8">
        <v>88</v>
      </c>
      <c r="E25" s="8">
        <v>87</v>
      </c>
      <c r="F25" s="8">
        <v>85</v>
      </c>
      <c r="G25" s="8">
        <v>88</v>
      </c>
      <c r="H25" s="8">
        <v>83</v>
      </c>
    </row>
    <row r="26" spans="1:8" x14ac:dyDescent="0.35">
      <c r="C26" s="2" t="s">
        <v>5</v>
      </c>
      <c r="D26" s="3">
        <f>ROUND(SUM(D21:D25)/5,0)</f>
        <v>88</v>
      </c>
      <c r="E26" s="3">
        <f t="shared" ref="E26:H26" si="3">ROUND(SUM(E21:E25)/5,0)</f>
        <v>87</v>
      </c>
      <c r="F26" s="3">
        <f t="shared" si="3"/>
        <v>85</v>
      </c>
      <c r="G26" s="3">
        <f t="shared" si="3"/>
        <v>88</v>
      </c>
      <c r="H26" s="3">
        <f t="shared" si="3"/>
        <v>83</v>
      </c>
    </row>
    <row r="27" spans="1:8" x14ac:dyDescent="0.35">
      <c r="C27" s="1"/>
    </row>
    <row r="28" spans="1:8" x14ac:dyDescent="0.35">
      <c r="C28" s="1"/>
    </row>
    <row r="29" spans="1:8" x14ac:dyDescent="0.35">
      <c r="C29" s="1"/>
      <c r="D29" s="4" t="s">
        <v>0</v>
      </c>
      <c r="E29" s="4" t="s">
        <v>1</v>
      </c>
      <c r="F29" s="4" t="s">
        <v>2</v>
      </c>
      <c r="G29" s="4" t="s">
        <v>3</v>
      </c>
      <c r="H29" s="4" t="s">
        <v>4</v>
      </c>
    </row>
    <row r="30" spans="1:8" x14ac:dyDescent="0.35">
      <c r="A30" s="13" t="s">
        <v>15</v>
      </c>
      <c r="B30" s="5" t="str">
        <f t="shared" si="0"/>
        <v>Mon</v>
      </c>
      <c r="C30" s="6">
        <v>45236</v>
      </c>
      <c r="D30" s="8">
        <v>88</v>
      </c>
      <c r="E30" s="8">
        <v>87</v>
      </c>
      <c r="F30" s="8">
        <v>85</v>
      </c>
      <c r="G30" s="8">
        <v>88</v>
      </c>
      <c r="H30" s="8">
        <v>83</v>
      </c>
    </row>
    <row r="31" spans="1:8" x14ac:dyDescent="0.35">
      <c r="A31" s="13"/>
      <c r="B31" s="5" t="str">
        <f t="shared" si="0"/>
        <v>Mon</v>
      </c>
      <c r="C31" s="6">
        <v>45243</v>
      </c>
      <c r="D31" s="8">
        <v>88</v>
      </c>
      <c r="E31" s="8">
        <v>87</v>
      </c>
      <c r="F31" s="8">
        <v>85</v>
      </c>
      <c r="G31" s="8">
        <v>88</v>
      </c>
      <c r="H31" s="8">
        <v>83</v>
      </c>
    </row>
    <row r="32" spans="1:8" x14ac:dyDescent="0.35">
      <c r="A32" s="13"/>
      <c r="B32" s="5" t="str">
        <f t="shared" si="0"/>
        <v>Mon</v>
      </c>
      <c r="C32" s="6">
        <v>45250</v>
      </c>
      <c r="D32" s="8">
        <v>88</v>
      </c>
      <c r="E32" s="8">
        <v>87</v>
      </c>
      <c r="F32" s="8">
        <v>85</v>
      </c>
      <c r="G32" s="8">
        <v>88</v>
      </c>
      <c r="H32" s="8">
        <v>83</v>
      </c>
    </row>
    <row r="33" spans="1:8" x14ac:dyDescent="0.35">
      <c r="A33" s="13"/>
      <c r="B33" s="5" t="str">
        <f t="shared" si="0"/>
        <v>Mon</v>
      </c>
      <c r="C33" s="6">
        <v>45257</v>
      </c>
      <c r="D33" s="8">
        <v>88</v>
      </c>
      <c r="E33" s="8">
        <v>87</v>
      </c>
      <c r="F33" s="8">
        <v>85</v>
      </c>
      <c r="G33" s="8">
        <v>88</v>
      </c>
      <c r="H33" s="8">
        <v>83</v>
      </c>
    </row>
    <row r="34" spans="1:8" x14ac:dyDescent="0.35">
      <c r="C34" s="2" t="s">
        <v>5</v>
      </c>
      <c r="D34" s="3">
        <f>ROUND(SUM(D30:D33)/4,0)</f>
        <v>88</v>
      </c>
      <c r="E34" s="3">
        <f t="shared" ref="E34:H34" si="4">ROUND(SUM(E30:E33)/4,0)</f>
        <v>87</v>
      </c>
      <c r="F34" s="3">
        <f t="shared" si="4"/>
        <v>85</v>
      </c>
      <c r="G34" s="3">
        <f t="shared" si="4"/>
        <v>88</v>
      </c>
      <c r="H34" s="3">
        <f t="shared" si="4"/>
        <v>83</v>
      </c>
    </row>
    <row r="35" spans="1:8" x14ac:dyDescent="0.35">
      <c r="C35" s="2"/>
      <c r="D35" s="3"/>
      <c r="E35" s="3"/>
      <c r="F35" s="3"/>
      <c r="G35" s="3"/>
      <c r="H35" s="3"/>
    </row>
    <row r="36" spans="1:8" x14ac:dyDescent="0.35">
      <c r="C36" s="2"/>
      <c r="D36" s="3"/>
      <c r="E36" s="3"/>
      <c r="F36" s="3"/>
      <c r="G36" s="3"/>
      <c r="H36" s="3"/>
    </row>
    <row r="37" spans="1:8" x14ac:dyDescent="0.35">
      <c r="C37" s="1"/>
      <c r="D37" s="4" t="s">
        <v>0</v>
      </c>
      <c r="E37" s="4" t="s">
        <v>1</v>
      </c>
      <c r="F37" s="4" t="s">
        <v>2</v>
      </c>
      <c r="G37" s="4" t="s">
        <v>3</v>
      </c>
      <c r="H37" s="4" t="s">
        <v>4</v>
      </c>
    </row>
    <row r="38" spans="1:8" x14ac:dyDescent="0.35">
      <c r="A38" s="13" t="s">
        <v>16</v>
      </c>
      <c r="B38" s="5" t="str">
        <f t="shared" ref="B38:B41" si="5">TEXT(C38, "ddd")</f>
        <v>Mon</v>
      </c>
      <c r="C38" s="6">
        <v>45264</v>
      </c>
      <c r="D38" s="8">
        <v>88</v>
      </c>
      <c r="E38" s="8">
        <v>87</v>
      </c>
      <c r="F38" s="8">
        <v>85</v>
      </c>
      <c r="G38" s="8">
        <v>88</v>
      </c>
      <c r="H38" s="8">
        <v>83</v>
      </c>
    </row>
    <row r="39" spans="1:8" x14ac:dyDescent="0.35">
      <c r="A39" s="13"/>
      <c r="B39" s="5" t="str">
        <f t="shared" si="5"/>
        <v>Mon</v>
      </c>
      <c r="C39" s="6">
        <v>45271</v>
      </c>
      <c r="D39" s="8">
        <v>88</v>
      </c>
      <c r="E39" s="8">
        <v>87</v>
      </c>
      <c r="F39" s="8">
        <v>85</v>
      </c>
      <c r="G39" s="8">
        <v>88</v>
      </c>
      <c r="H39" s="8">
        <v>83</v>
      </c>
    </row>
    <row r="40" spans="1:8" x14ac:dyDescent="0.35">
      <c r="A40" s="13"/>
      <c r="B40" s="5" t="str">
        <f t="shared" si="5"/>
        <v>Mon</v>
      </c>
      <c r="C40" s="6">
        <v>45278</v>
      </c>
      <c r="D40" s="8">
        <v>88</v>
      </c>
      <c r="E40" s="8">
        <v>87</v>
      </c>
      <c r="F40" s="8">
        <v>85</v>
      </c>
      <c r="G40" s="8">
        <v>88</v>
      </c>
      <c r="H40" s="8">
        <v>83</v>
      </c>
    </row>
    <row r="41" spans="1:8" x14ac:dyDescent="0.35">
      <c r="A41" s="13"/>
      <c r="B41" s="5" t="str">
        <f t="shared" si="5"/>
        <v>Mon</v>
      </c>
      <c r="C41" s="6">
        <v>45285</v>
      </c>
      <c r="D41" s="8">
        <v>88</v>
      </c>
      <c r="E41" s="8">
        <v>87</v>
      </c>
      <c r="F41" s="8">
        <v>85</v>
      </c>
      <c r="G41" s="8">
        <v>88</v>
      </c>
      <c r="H41" s="8">
        <v>83</v>
      </c>
    </row>
    <row r="42" spans="1:8" x14ac:dyDescent="0.35">
      <c r="C42" s="2" t="s">
        <v>5</v>
      </c>
      <c r="D42" s="3">
        <f>ROUND(SUM(D38:D41)/4,0)</f>
        <v>88</v>
      </c>
      <c r="E42" s="3">
        <f t="shared" ref="E42:H42" si="6">ROUND(SUM(E38:E41)/4,0)</f>
        <v>87</v>
      </c>
      <c r="F42" s="3">
        <f t="shared" si="6"/>
        <v>85</v>
      </c>
      <c r="G42" s="3">
        <f t="shared" si="6"/>
        <v>88</v>
      </c>
      <c r="H42" s="3">
        <f t="shared" si="6"/>
        <v>83</v>
      </c>
    </row>
    <row r="43" spans="1:8" x14ac:dyDescent="0.35">
      <c r="C43" s="2"/>
      <c r="D43" s="3"/>
      <c r="E43" s="3"/>
      <c r="F43" s="3"/>
      <c r="G43" s="3"/>
      <c r="H43" s="3"/>
    </row>
    <row r="44" spans="1:8" x14ac:dyDescent="0.35">
      <c r="C44" s="2"/>
      <c r="D44" s="3"/>
      <c r="E44" s="3"/>
      <c r="F44" s="3"/>
      <c r="G44" s="3"/>
      <c r="H44" s="3"/>
    </row>
    <row r="45" spans="1:8" x14ac:dyDescent="0.35">
      <c r="C45" s="1"/>
      <c r="D45" s="4" t="s">
        <v>0</v>
      </c>
      <c r="E45" s="4" t="s">
        <v>1</v>
      </c>
      <c r="F45" s="4" t="s">
        <v>2</v>
      </c>
      <c r="G45" s="4" t="s">
        <v>3</v>
      </c>
      <c r="H45" s="4" t="s">
        <v>4</v>
      </c>
    </row>
    <row r="46" spans="1:8" x14ac:dyDescent="0.35">
      <c r="A46" s="13" t="s">
        <v>17</v>
      </c>
      <c r="B46" s="5" t="str">
        <f t="shared" ref="B46:B50" si="7">TEXT(C46, "ddd")</f>
        <v>Mon</v>
      </c>
      <c r="C46" s="6">
        <v>45292</v>
      </c>
      <c r="D46" s="8">
        <v>88</v>
      </c>
      <c r="E46" s="8">
        <v>87</v>
      </c>
      <c r="F46" s="8">
        <v>85</v>
      </c>
      <c r="G46" s="8">
        <v>88</v>
      </c>
      <c r="H46" s="8">
        <v>83</v>
      </c>
    </row>
    <row r="47" spans="1:8" x14ac:dyDescent="0.35">
      <c r="A47" s="13"/>
      <c r="B47" s="5" t="str">
        <f t="shared" si="7"/>
        <v>Mon</v>
      </c>
      <c r="C47" s="6">
        <v>45299</v>
      </c>
      <c r="D47" s="8">
        <v>88</v>
      </c>
      <c r="E47" s="8">
        <v>87</v>
      </c>
      <c r="F47" s="8">
        <v>85</v>
      </c>
      <c r="G47" s="8">
        <v>88</v>
      </c>
      <c r="H47" s="8">
        <v>83</v>
      </c>
    </row>
    <row r="48" spans="1:8" x14ac:dyDescent="0.35">
      <c r="A48" s="13"/>
      <c r="B48" s="5" t="str">
        <f t="shared" si="7"/>
        <v>Mon</v>
      </c>
      <c r="C48" s="6">
        <v>45306</v>
      </c>
      <c r="D48" s="8">
        <v>88</v>
      </c>
      <c r="E48" s="8">
        <v>87</v>
      </c>
      <c r="F48" s="8">
        <v>85</v>
      </c>
      <c r="G48" s="8">
        <v>88</v>
      </c>
      <c r="H48" s="8">
        <v>83</v>
      </c>
    </row>
    <row r="49" spans="1:8" x14ac:dyDescent="0.35">
      <c r="A49" s="13"/>
      <c r="B49" s="5" t="str">
        <f t="shared" si="7"/>
        <v>Mon</v>
      </c>
      <c r="C49" s="6">
        <v>45313</v>
      </c>
      <c r="D49" s="8">
        <v>88</v>
      </c>
      <c r="E49" s="8">
        <v>87</v>
      </c>
      <c r="F49" s="8">
        <v>85</v>
      </c>
      <c r="G49" s="8">
        <v>88</v>
      </c>
      <c r="H49" s="8">
        <v>83</v>
      </c>
    </row>
    <row r="50" spans="1:8" x14ac:dyDescent="0.35">
      <c r="A50" s="13"/>
      <c r="B50" s="5" t="str">
        <f t="shared" si="7"/>
        <v>Mon</v>
      </c>
      <c r="C50" s="6">
        <v>45320</v>
      </c>
      <c r="D50" s="8">
        <v>88</v>
      </c>
      <c r="E50" s="8">
        <v>87</v>
      </c>
      <c r="F50" s="8">
        <v>85</v>
      </c>
      <c r="G50" s="8">
        <v>88</v>
      </c>
      <c r="H50" s="8">
        <v>83</v>
      </c>
    </row>
    <row r="51" spans="1:8" x14ac:dyDescent="0.35">
      <c r="C51" s="2" t="s">
        <v>5</v>
      </c>
      <c r="D51" s="3">
        <f>ROUND(SUM(D46:D50)/5,0)</f>
        <v>88</v>
      </c>
      <c r="E51" s="3">
        <f t="shared" ref="E51:H51" si="8">ROUND(SUM(E46:E50)/5,0)</f>
        <v>87</v>
      </c>
      <c r="F51" s="3">
        <f t="shared" si="8"/>
        <v>85</v>
      </c>
      <c r="G51" s="3">
        <f t="shared" si="8"/>
        <v>88</v>
      </c>
      <c r="H51" s="3">
        <f t="shared" si="8"/>
        <v>83</v>
      </c>
    </row>
    <row r="52" spans="1:8" x14ac:dyDescent="0.35">
      <c r="C52" s="2"/>
      <c r="D52" s="3"/>
      <c r="E52" s="3"/>
      <c r="F52" s="3"/>
      <c r="G52" s="3"/>
      <c r="H52" s="3"/>
    </row>
    <row r="53" spans="1:8" x14ac:dyDescent="0.35">
      <c r="C53" s="2"/>
      <c r="D53" s="3"/>
      <c r="E53" s="3"/>
      <c r="F53" s="3"/>
      <c r="G53" s="3"/>
      <c r="H53" s="3"/>
    </row>
    <row r="54" spans="1:8" x14ac:dyDescent="0.35">
      <c r="C54" s="1"/>
      <c r="D54" s="4" t="s">
        <v>0</v>
      </c>
      <c r="E54" s="4" t="s">
        <v>1</v>
      </c>
      <c r="F54" s="4" t="s">
        <v>2</v>
      </c>
      <c r="G54" s="4" t="s">
        <v>3</v>
      </c>
      <c r="H54" s="4" t="s">
        <v>4</v>
      </c>
    </row>
    <row r="55" spans="1:8" x14ac:dyDescent="0.35">
      <c r="A55" s="13" t="s">
        <v>18</v>
      </c>
      <c r="B55" s="5" t="str">
        <f t="shared" ref="B55:B58" si="9">TEXT(C55, "ddd")</f>
        <v>Mon</v>
      </c>
      <c r="C55" s="6">
        <v>45327</v>
      </c>
      <c r="D55" s="8">
        <v>88</v>
      </c>
      <c r="E55" s="8">
        <v>87</v>
      </c>
      <c r="F55" s="8">
        <v>85</v>
      </c>
      <c r="G55" s="8">
        <v>88</v>
      </c>
      <c r="H55" s="8">
        <v>83</v>
      </c>
    </row>
    <row r="56" spans="1:8" x14ac:dyDescent="0.35">
      <c r="A56" s="13"/>
      <c r="B56" s="5" t="str">
        <f t="shared" si="9"/>
        <v>Mon</v>
      </c>
      <c r="C56" s="6">
        <v>45334</v>
      </c>
      <c r="D56" s="8">
        <v>88</v>
      </c>
      <c r="E56" s="8">
        <v>87</v>
      </c>
      <c r="F56" s="8">
        <v>85</v>
      </c>
      <c r="G56" s="8">
        <v>88</v>
      </c>
      <c r="H56" s="8">
        <v>83</v>
      </c>
    </row>
    <row r="57" spans="1:8" x14ac:dyDescent="0.35">
      <c r="A57" s="13"/>
      <c r="B57" s="5" t="str">
        <f t="shared" si="9"/>
        <v>Mon</v>
      </c>
      <c r="C57" s="6">
        <v>45341</v>
      </c>
      <c r="D57" s="8">
        <v>88</v>
      </c>
      <c r="E57" s="8">
        <v>87</v>
      </c>
      <c r="F57" s="8">
        <v>85</v>
      </c>
      <c r="G57" s="8">
        <v>88</v>
      </c>
      <c r="H57" s="8">
        <v>83</v>
      </c>
    </row>
    <row r="58" spans="1:8" x14ac:dyDescent="0.35">
      <c r="A58" s="13"/>
      <c r="B58" s="5" t="str">
        <f t="shared" si="9"/>
        <v>Mon</v>
      </c>
      <c r="C58" s="6">
        <v>45348</v>
      </c>
      <c r="D58" s="8">
        <v>88</v>
      </c>
      <c r="E58" s="8">
        <v>87</v>
      </c>
      <c r="F58" s="8">
        <v>85</v>
      </c>
      <c r="G58" s="8">
        <v>88</v>
      </c>
      <c r="H58" s="8">
        <v>83</v>
      </c>
    </row>
    <row r="59" spans="1:8" x14ac:dyDescent="0.35">
      <c r="C59" s="2" t="s">
        <v>5</v>
      </c>
      <c r="D59" s="3">
        <f>ROUND(SUM(D55:D58)/4,0)</f>
        <v>88</v>
      </c>
      <c r="E59" s="3">
        <f t="shared" ref="E59:H59" si="10">ROUND(SUM(E55:E58)/4,0)</f>
        <v>87</v>
      </c>
      <c r="F59" s="3">
        <f t="shared" si="10"/>
        <v>85</v>
      </c>
      <c r="G59" s="3">
        <f t="shared" si="10"/>
        <v>88</v>
      </c>
      <c r="H59" s="3">
        <f t="shared" si="10"/>
        <v>83</v>
      </c>
    </row>
    <row r="60" spans="1:8" x14ac:dyDescent="0.35">
      <c r="C60" s="2"/>
      <c r="D60" s="3"/>
      <c r="E60" s="3"/>
      <c r="F60" s="3"/>
      <c r="G60" s="3"/>
      <c r="H60" s="3"/>
    </row>
    <row r="61" spans="1:8" x14ac:dyDescent="0.35">
      <c r="C61" s="2"/>
      <c r="D61" s="3"/>
      <c r="E61" s="3"/>
      <c r="F61" s="3"/>
      <c r="G61" s="3"/>
      <c r="H61" s="3"/>
    </row>
    <row r="62" spans="1:8" x14ac:dyDescent="0.35">
      <c r="C62" s="1"/>
      <c r="D62" s="4" t="s">
        <v>0</v>
      </c>
      <c r="E62" s="4" t="s">
        <v>1</v>
      </c>
      <c r="F62" s="4" t="s">
        <v>2</v>
      </c>
      <c r="G62" s="4" t="s">
        <v>3</v>
      </c>
      <c r="H62" s="4" t="s">
        <v>4</v>
      </c>
    </row>
    <row r="63" spans="1:8" x14ac:dyDescent="0.35">
      <c r="A63" s="13" t="s">
        <v>19</v>
      </c>
      <c r="B63" s="5" t="str">
        <f t="shared" ref="B63:B66" si="11">TEXT(C63, "ddd")</f>
        <v>Mon</v>
      </c>
      <c r="C63" s="6">
        <v>45355</v>
      </c>
      <c r="D63" s="8">
        <v>88</v>
      </c>
      <c r="E63" s="8">
        <v>87</v>
      </c>
      <c r="F63" s="8">
        <v>85</v>
      </c>
      <c r="G63" s="8">
        <v>88</v>
      </c>
      <c r="H63" s="8">
        <v>83</v>
      </c>
    </row>
    <row r="64" spans="1:8" x14ac:dyDescent="0.35">
      <c r="A64" s="13"/>
      <c r="B64" s="5" t="str">
        <f t="shared" si="11"/>
        <v>Mon</v>
      </c>
      <c r="C64" s="6">
        <v>45362</v>
      </c>
      <c r="D64" s="8">
        <v>88</v>
      </c>
      <c r="E64" s="8">
        <v>87</v>
      </c>
      <c r="F64" s="8">
        <v>85</v>
      </c>
      <c r="G64" s="8">
        <v>88</v>
      </c>
      <c r="H64" s="8">
        <v>83</v>
      </c>
    </row>
    <row r="65" spans="1:8" x14ac:dyDescent="0.35">
      <c r="A65" s="13"/>
      <c r="B65" s="5" t="str">
        <f t="shared" si="11"/>
        <v>Mon</v>
      </c>
      <c r="C65" s="6">
        <v>45369</v>
      </c>
      <c r="D65" s="8">
        <v>88</v>
      </c>
      <c r="E65" s="8">
        <v>87</v>
      </c>
      <c r="F65" s="8">
        <v>85</v>
      </c>
      <c r="G65" s="8">
        <v>88</v>
      </c>
      <c r="H65" s="8">
        <v>83</v>
      </c>
    </row>
    <row r="66" spans="1:8" x14ac:dyDescent="0.35">
      <c r="A66" s="13"/>
      <c r="B66" s="5" t="str">
        <f t="shared" si="11"/>
        <v>Mon</v>
      </c>
      <c r="C66" s="6">
        <v>45376</v>
      </c>
      <c r="D66" s="8">
        <v>88</v>
      </c>
      <c r="E66" s="8">
        <v>87</v>
      </c>
      <c r="F66" s="8">
        <v>85</v>
      </c>
      <c r="G66" s="8">
        <v>88</v>
      </c>
      <c r="H66" s="8">
        <v>83</v>
      </c>
    </row>
    <row r="67" spans="1:8" x14ac:dyDescent="0.35">
      <c r="C67" s="2" t="s">
        <v>5</v>
      </c>
      <c r="D67" s="3">
        <f>ROUND(SUM(D63:D66)/4,0)</f>
        <v>88</v>
      </c>
      <c r="E67" s="3">
        <f t="shared" ref="E67:H67" si="12">ROUND(SUM(E63:E66)/4,0)</f>
        <v>87</v>
      </c>
      <c r="F67" s="3">
        <f t="shared" si="12"/>
        <v>85</v>
      </c>
      <c r="G67" s="3">
        <f t="shared" si="12"/>
        <v>88</v>
      </c>
      <c r="H67" s="3">
        <f t="shared" si="12"/>
        <v>83</v>
      </c>
    </row>
    <row r="68" spans="1:8" x14ac:dyDescent="0.35">
      <c r="C68" s="2"/>
      <c r="D68" s="3"/>
      <c r="E68" s="3"/>
      <c r="F68" s="3"/>
      <c r="G68" s="3"/>
      <c r="H68" s="3"/>
    </row>
    <row r="69" spans="1:8" x14ac:dyDescent="0.35">
      <c r="C69" s="2"/>
      <c r="D69" s="3"/>
      <c r="E69" s="3"/>
      <c r="F69" s="3"/>
      <c r="G69" s="3"/>
      <c r="H69" s="3"/>
    </row>
    <row r="70" spans="1:8" x14ac:dyDescent="0.35">
      <c r="D70" s="3" t="s">
        <v>0</v>
      </c>
      <c r="E70" s="3" t="s">
        <v>1</v>
      </c>
      <c r="F70" s="3" t="s">
        <v>2</v>
      </c>
      <c r="G70" s="3" t="s">
        <v>3</v>
      </c>
      <c r="H70" s="3" t="s">
        <v>4</v>
      </c>
    </row>
    <row r="71" spans="1:8" x14ac:dyDescent="0.35">
      <c r="D71" s="7">
        <f>ROUND(SUM((D8+D17+D26+D34+D42+D51+D59+D67)/8),0)</f>
        <v>88</v>
      </c>
      <c r="E71" s="7">
        <f>ROUND(SUM((E8+E17+E26+E34+E42+E51+E59+E67)/8),0)</f>
        <v>87</v>
      </c>
      <c r="F71" s="7">
        <f>ROUND(SUM((F8+F17+F26+F34+F42+F51+F59+F67)/8),0)</f>
        <v>85</v>
      </c>
      <c r="G71" s="7">
        <f>ROUND(SUM((G8+G17+G26+G34+G42+G51+G59+G67)/8),0)</f>
        <v>88</v>
      </c>
      <c r="H71" s="7">
        <f>ROUND(SUM((H8+H17+H26+H34+H42+H51+H59+H67)/8),0)</f>
        <v>83</v>
      </c>
    </row>
  </sheetData>
  <mergeCells count="8">
    <mergeCell ref="A38:A41"/>
    <mergeCell ref="A46:A50"/>
    <mergeCell ref="A55:A58"/>
    <mergeCell ref="A63:A66"/>
    <mergeCell ref="A3:A7"/>
    <mergeCell ref="A12:A16"/>
    <mergeCell ref="A21:A25"/>
    <mergeCell ref="A30:A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bf68e8a377fd4ff085f9a26ae36c847e xmlns="4487c73c-50fb-4923-8dbe-f90d69a62d33">
      <Terms xmlns="http://schemas.microsoft.com/office/infopath/2007/PartnerControls">
        <TermInfo xmlns="http://schemas.microsoft.com/office/infopath/2007/PartnerControls">
          <TermName xmlns="http://schemas.microsoft.com/office/infopath/2007/PartnerControls">Financial</TermName>
          <TermId xmlns="http://schemas.microsoft.com/office/infopath/2007/PartnerControls">bbd1574b-b329-4357-954b-e2ac76b31c40</TermId>
        </TermInfo>
      </Terms>
    </bf68e8a377fd4ff085f9a26ae36c847e>
    <ReviewDate xmlns="4487c73c-50fb-4923-8dbe-f90d69a62d33" xsi:nil="true"/>
    <DocumentOwner xmlns="4487c73c-50fb-4923-8dbe-f90d69a62d33">
      <UserInfo>
        <DisplayName>i:0#.f|membership|karen.marshall@eastdunbarton.gov.uk</DisplayName>
        <AccountId>204</AccountId>
        <AccountType/>
      </UserInfo>
    </DocumentOwner>
    <TaxCatchAll xmlns="4487c73c-50fb-4923-8dbe-f90d69a62d33">
      <Value>1</Value>
      <Value>120</Value>
    </TaxCatchAll>
    <mdc62f2b9046499fb02ade64e5e637e8 xmlns="4487c73c-50fb-4923-8dbe-f90d69a62d33">
      <Terms xmlns="http://schemas.microsoft.com/office/infopath/2007/PartnerControls">
        <TermInfo xmlns="http://schemas.microsoft.com/office/infopath/2007/PartnerControls">
          <TermName xmlns="http://schemas.microsoft.com/office/infopath/2007/PartnerControls">ICT</TermName>
          <TermId xmlns="http://schemas.microsoft.com/office/infopath/2007/PartnerControls">da135e1c-3f2d-4068-957d-5d09b438d4b3</TermId>
        </TermInfo>
      </Terms>
    </mdc62f2b9046499fb02ade64e5e637e8>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351b892a-dea9-4b43-94cf-75ef5bd6987d" ContentTypeId="0x01010047C9C7B276F7884EAA4657F0ACA0D94A" PreviousValue="false" LastSyncTimeStamp="2023-11-07T15:33:53.39Z"/>
</file>

<file path=customXml/item4.xml><?xml version="1.0" encoding="utf-8"?>
<ct:contentTypeSchema xmlns:ct="http://schemas.microsoft.com/office/2006/metadata/contentType" xmlns:ma="http://schemas.microsoft.com/office/2006/metadata/properties/metaAttributes" ct:_="" ma:_="" ma:contentTypeName="EDCDocument" ma:contentTypeID="0x01010047C9C7B276F7884EAA4657F0ACA0D94A00F497C58358CDF24392AB24813B45AB56" ma:contentTypeVersion="14" ma:contentTypeDescription="A child Content type from the System Document, this will allow EDC to consistently apply tagging across all EDC sites as they onboard to SPO. Helping EDC administer and new columns across any sites. Making a change will impact all sites that have subscribed to this Content Type" ma:contentTypeScope="" ma:versionID="536fb1870853206b59998f6ad8d8056c">
  <xsd:schema xmlns:xsd="http://www.w3.org/2001/XMLSchema" xmlns:xs="http://www.w3.org/2001/XMLSchema" xmlns:p="http://schemas.microsoft.com/office/2006/metadata/properties" xmlns:ns2="4487c73c-50fb-4923-8dbe-f90d69a62d33" targetNamespace="http://schemas.microsoft.com/office/2006/metadata/properties" ma:root="true" ma:fieldsID="900eb179f3a38a58582034db08571061" ns2:_="">
    <xsd:import namespace="4487c73c-50fb-4923-8dbe-f90d69a62d33"/>
    <xsd:element name="properties">
      <xsd:complexType>
        <xsd:sequence>
          <xsd:element name="documentManagement">
            <xsd:complexType>
              <xsd:all>
                <xsd:element ref="ns2:bf68e8a377fd4ff085f9a26ae36c847e" minOccurs="0"/>
                <xsd:element ref="ns2:TaxCatchAll" minOccurs="0"/>
                <xsd:element ref="ns2:TaxCatchAllLabel" minOccurs="0"/>
                <xsd:element ref="ns2:ReviewDate" minOccurs="0"/>
                <xsd:element ref="ns2:mdc62f2b9046499fb02ade64e5e637e8" minOccurs="0"/>
                <xsd:element ref="ns2:DocumentOwner"/>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87c73c-50fb-4923-8dbe-f90d69a62d33" elementFormDefault="qualified">
    <xsd:import namespace="http://schemas.microsoft.com/office/2006/documentManagement/types"/>
    <xsd:import namespace="http://schemas.microsoft.com/office/infopath/2007/PartnerControls"/>
    <xsd:element name="bf68e8a377fd4ff085f9a26ae36c847e" ma:index="8" ma:taxonomy="true" ma:internalName="bf68e8a377fd4ff085f9a26ae36c847e" ma:taxonomyFieldName="DocumentType" ma:displayName="Document Type" ma:default="" ma:fieldId="{bf68e8a3-77fd-4ff0-85f9-a26ae36c847e}" ma:sspId="351b892a-dea9-4b43-94cf-75ef5bd6987d" ma:termSetId="3b9b1c62-7fed-4f6f-95a5-49e168dd832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9726a23-ac13-4edf-bf1b-7ee2fe6499d6}" ma:internalName="TaxCatchAll" ma:showField="CatchAllData" ma:web="5fc7d425-54ab-430a-b25f-cf00f418922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9726a23-ac13-4edf-bf1b-7ee2fe6499d6}" ma:internalName="TaxCatchAllLabel" ma:readOnly="true" ma:showField="CatchAllDataLabel" ma:web="5fc7d425-54ab-430a-b25f-cf00f4189224">
      <xsd:complexType>
        <xsd:complexContent>
          <xsd:extension base="dms:MultiChoiceLookup">
            <xsd:sequence>
              <xsd:element name="Value" type="dms:Lookup" maxOccurs="unbounded" minOccurs="0" nillable="true"/>
            </xsd:sequence>
          </xsd:extension>
        </xsd:complexContent>
      </xsd:complexType>
    </xsd:element>
    <xsd:element name="ReviewDate" ma:index="12" nillable="true" ma:displayName="Review Date" ma:description="Set a point in time at which users should look to review content, this will help with data relevance over time. Helping EDC mature in a review process and ensuring data is kept only as long as its required within the system." ma:format="DateOnly" ma:internalName="ReviewDate">
      <xsd:simpleType>
        <xsd:restriction base="dms:DateTime"/>
      </xsd:simpleType>
    </xsd:element>
    <xsd:element name="mdc62f2b9046499fb02ade64e5e637e8" ma:index="13" nillable="true" ma:taxonomy="true" ma:internalName="mdc62f2b9046499fb02ade64e5e637e8" ma:taxonomyFieldName="BusinessUnit" ma:displayName="Business Unit" ma:fieldId="{6dc62f2b-9046-499f-b02a-de64e5e637e8}" ma:sspId="351b892a-dea9-4b43-94cf-75ef5bd6987d" ma:termSetId="f63e91e9-c785-4d62-b4fa-2bb42b890d96" ma:anchorId="00000000-0000-0000-0000-000000000000" ma:open="false" ma:isKeyword="false">
      <xsd:complexType>
        <xsd:sequence>
          <xsd:element ref="pc:Terms" minOccurs="0" maxOccurs="1"/>
        </xsd:sequence>
      </xsd:complexType>
    </xsd:element>
    <xsd:element name="DocumentOwner" ma:index="15" ma:displayName="Document Owner" ma:description="Owner of the Document - Allowing EDC to make use of review periods when matured in the use of SPO and the more advanced features in Power Automate." ma:list="UserInfo" ma:SharePointGroup="0" ma:internalName="DocumentOwner" ma:showField="NameWithPictureAndDetails">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6F6ABF-72A0-44C0-8039-A36264C7B946}">
  <ds:schemaRefs>
    <ds:schemaRef ds:uri="http://schemas.microsoft.com/office/2006/metadata/properties"/>
    <ds:schemaRef ds:uri="http://schemas.microsoft.com/office/infopath/2007/PartnerControls"/>
    <ds:schemaRef ds:uri="4487c73c-50fb-4923-8dbe-f90d69a62d33"/>
  </ds:schemaRefs>
</ds:datastoreItem>
</file>

<file path=customXml/itemProps2.xml><?xml version="1.0" encoding="utf-8"?>
<ds:datastoreItem xmlns:ds="http://schemas.openxmlformats.org/officeDocument/2006/customXml" ds:itemID="{84C833A6-E84B-4532-9C30-02603C6FBF1D}">
  <ds:schemaRefs>
    <ds:schemaRef ds:uri="http://schemas.microsoft.com/sharepoint/v3/contenttype/forms"/>
  </ds:schemaRefs>
</ds:datastoreItem>
</file>

<file path=customXml/itemProps3.xml><?xml version="1.0" encoding="utf-8"?>
<ds:datastoreItem xmlns:ds="http://schemas.openxmlformats.org/officeDocument/2006/customXml" ds:itemID="{BC19E851-A7DD-48AC-A283-3D2502521C0A}">
  <ds:schemaRefs>
    <ds:schemaRef ds:uri="Microsoft.SharePoint.Taxonomy.ContentTypeSync"/>
  </ds:schemaRefs>
</ds:datastoreItem>
</file>

<file path=customXml/itemProps4.xml><?xml version="1.0" encoding="utf-8"?>
<ds:datastoreItem xmlns:ds="http://schemas.openxmlformats.org/officeDocument/2006/customXml" ds:itemID="{CB4300BB-D07E-488E-A047-9F745A4457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87c73c-50fb-4923-8dbe-f90d69a62d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fae2e97-89d0-49dd-b452-8a1de501ce28}" enabled="1" method="Privileged" siteId="{f8f576a2-ede5-4764-97e6-ddd50e694cc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EXAMPLE</vt:lpstr>
    </vt:vector>
  </TitlesOfParts>
  <Company>East Dunbartonshire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Mackie</dc:creator>
  <cp:lastModifiedBy>Annette Glen</cp:lastModifiedBy>
  <dcterms:created xsi:type="dcterms:W3CDTF">2022-07-14T08:23:46Z</dcterms:created>
  <dcterms:modified xsi:type="dcterms:W3CDTF">2026-03-05T14:16:27Z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ae2e97-89d0-49dd-b452-8a1de501ce28_Enabled">
    <vt:lpwstr>true</vt:lpwstr>
  </property>
  <property fmtid="{D5CDD505-2E9C-101B-9397-08002B2CF9AE}" pid="3" name="MSIP_Label_2fae2e97-89d0-49dd-b452-8a1de501ce28_SetDate">
    <vt:lpwstr>2023-06-26T14:15:03Z</vt:lpwstr>
  </property>
  <property fmtid="{D5CDD505-2E9C-101B-9397-08002B2CF9AE}" pid="4" name="MSIP_Label_2fae2e97-89d0-49dd-b452-8a1de501ce28_Method">
    <vt:lpwstr>Privileged</vt:lpwstr>
  </property>
  <property fmtid="{D5CDD505-2E9C-101B-9397-08002B2CF9AE}" pid="5" name="MSIP_Label_2fae2e97-89d0-49dd-b452-8a1de501ce28_Name">
    <vt:lpwstr>[Official]</vt:lpwstr>
  </property>
  <property fmtid="{D5CDD505-2E9C-101B-9397-08002B2CF9AE}" pid="6" name="MSIP_Label_2fae2e97-89d0-49dd-b452-8a1de501ce28_SiteId">
    <vt:lpwstr>f8f576a2-ede5-4764-97e6-ddd50e694cc2</vt:lpwstr>
  </property>
  <property fmtid="{D5CDD505-2E9C-101B-9397-08002B2CF9AE}" pid="7" name="MSIP_Label_2fae2e97-89d0-49dd-b452-8a1de501ce28_ActionId">
    <vt:lpwstr>9244cdfb-1dba-4d91-a130-489c4eef7bf0</vt:lpwstr>
  </property>
  <property fmtid="{D5CDD505-2E9C-101B-9397-08002B2CF9AE}" pid="8" name="MSIP_Label_2fae2e97-89d0-49dd-b452-8a1de501ce28_ContentBits">
    <vt:lpwstr>0</vt:lpwstr>
  </property>
  <property fmtid="{D5CDD505-2E9C-101B-9397-08002B2CF9AE}" pid="9" name="LINKTEK-CHUNK-1">
    <vt:lpwstr>010021{"F":2,"I":"009F-32FE-516B-BED6"}</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ContentTypeId">
    <vt:lpwstr>0x01010047C9C7B276F7884EAA4657F0ACA0D94A00F497C58358CDF24392AB24813B45AB56</vt:lpwstr>
  </property>
  <property fmtid="{D5CDD505-2E9C-101B-9397-08002B2CF9AE}" pid="13" name="TaxKeyword">
    <vt:lpwstr/>
  </property>
  <property fmtid="{D5CDD505-2E9C-101B-9397-08002B2CF9AE}" pid="14" name="BusinessUnit">
    <vt:lpwstr>1;#ICT|da135e1c-3f2d-4068-957d-5d09b438d4b3</vt:lpwstr>
  </property>
  <property fmtid="{D5CDD505-2E9C-101B-9397-08002B2CF9AE}" pid="15" name="MediaServiceImageTags">
    <vt:lpwstr/>
  </property>
  <property fmtid="{D5CDD505-2E9C-101B-9397-08002B2CF9AE}" pid="16" name="lcf76f155ced4ddcb4097134ff3c332f">
    <vt:lpwstr/>
  </property>
  <property fmtid="{D5CDD505-2E9C-101B-9397-08002B2CF9AE}" pid="17" name="TaxKeywordTaxHTField">
    <vt:lpwstr/>
  </property>
  <property fmtid="{D5CDD505-2E9C-101B-9397-08002B2CF9AE}" pid="18" name="DocumentType">
    <vt:lpwstr>120;#Financial|bbd1574b-b329-4357-954b-e2ac76b31c40</vt:lpwstr>
  </property>
</Properties>
</file>